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<sst xmlns="http://schemas.openxmlformats.org/spreadsheetml/2006/main" count="44" uniqueCount="44">
  <si>
    <t xml:space="preserve">East Tisted Parish Council Budget Monitoring Report 2023-24 to 12.12.23</t>
  </si>
  <si>
    <t xml:space="preserve">EXPENDITURE</t>
  </si>
  <si>
    <t xml:space="preserve">Budgeted expenditure</t>
  </si>
  <si>
    <t xml:space="preserve">Expenditure to date</t>
  </si>
  <si>
    <t xml:space="preserve">Expenditure to date as % of budget</t>
  </si>
  <si>
    <t xml:space="preserve">Notes</t>
  </si>
  <si>
    <t xml:space="preserve">Forecast at year end</t>
  </si>
  <si>
    <t xml:space="preserve">Forecast at year end as % of budget</t>
  </si>
  <si>
    <t xml:space="preserve">General Admin / Training Courses</t>
  </si>
  <si>
    <t xml:space="preserve">Website hosting paid; Payroll Services total £120 (Not allowed for); Clerk training;</t>
  </si>
  <si>
    <t xml:space="preserve">LG&amp;RA 1997 s30 / Speed Control Measures</t>
  </si>
  <si>
    <t xml:space="preserve">£5000 carried over to next year</t>
  </si>
  <si>
    <t xml:space="preserve">Salary</t>
  </si>
  <si>
    <t xml:space="preserve">Salary Apr; May; Jun; Aug; Sep-Nov:</t>
  </si>
  <si>
    <t xml:space="preserve">HMRC Tax &amp; PAYE</t>
  </si>
  <si>
    <t xml:space="preserve">Subscriptions</t>
  </si>
  <si>
    <t xml:space="preserve">Subs were reduced, rather than increased as expected</t>
  </si>
  <si>
    <t xml:space="preserve">S30 Payments</t>
  </si>
  <si>
    <t xml:space="preserve">S133 payments e.g. donation to VH</t>
  </si>
  <si>
    <t xml:space="preserve">S214 payments e.g. donation to PCC</t>
  </si>
  <si>
    <t xml:space="preserve">Donation made</t>
  </si>
  <si>
    <t xml:space="preserve">Grass cutting &amp; maintenance of Open Spaces</t>
  </si>
  <si>
    <t xml:space="preserve">Cricket club donation; Mowing Apr-Jun; Jul-Dec</t>
  </si>
  <si>
    <t xml:space="preserve">Insurance</t>
  </si>
  <si>
    <t xml:space="preserve">Annual Fee</t>
  </si>
  <si>
    <t xml:space="preserve">Provision of Facilities</t>
  </si>
  <si>
    <t xml:space="preserve">Defrib relocation:</t>
  </si>
  <si>
    <t xml:space="preserve">S142 Payments (donations)</t>
  </si>
  <si>
    <t xml:space="preserve">Solicitor’s / Audit / Election Fees</t>
  </si>
  <si>
    <t xml:space="preserve">2022/23 audit completed and paid for; Election fee </t>
  </si>
  <si>
    <t xml:space="preserve">VAT </t>
  </si>
  <si>
    <t xml:space="preserve">TEEC website hosting; Training fee</t>
  </si>
  <si>
    <t xml:space="preserve">Total Expenditure</t>
  </si>
  <si>
    <t xml:space="preserve">INCOME</t>
  </si>
  <si>
    <t xml:space="preserve">Budgeted income</t>
  </si>
  <si>
    <t xml:space="preserve">Income to date</t>
  </si>
  <si>
    <t xml:space="preserve">Income to date as % of budget</t>
  </si>
  <si>
    <t xml:space="preserve">Comments</t>
  </si>
  <si>
    <t xml:space="preserve">VAT reclaim</t>
  </si>
  <si>
    <t xml:space="preserve">VAT refund 20-23;</t>
  </si>
  <si>
    <t xml:space="preserve">Precept</t>
  </si>
  <si>
    <t xml:space="preserve">Ist Precept payment received.</t>
  </si>
  <si>
    <t xml:space="preserve">Grant</t>
  </si>
  <si>
    <t xml:space="preserve">Total income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</si>
</sst>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_-\£* #,##0.00_-;&quot;-£&quot;* #,##0.00_-;_-\£* \-??_-;_-@_-"/>
    <numFmt numFmtId="166" formatCode="_-[$£-809]* #,##0.00_-;\-[$£-809]* #,##0.00_-;_-[$£-809]* \-??_-;_-@_-"/>
    <numFmt numFmtId="167" formatCode="0%"/>
    <numFmt numFmtId="168" formatCode="\£#,##0.00;[RED]&quot;-£&quot;#,##0.00"/>
  </numFmts>
  <fonts count="15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b val="true"/>
      <sz val="11"/>
      <name val="Arial"/>
      <family val="2"/>
      <charset val="1"/>
    </font>
    <font>
      <sz val="11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1"/>
      <name val="Arial"/>
      <family val="2"/>
      <charset val="1"/>
    </font>
    <font>
      <u val="single"/>
      <sz val="11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b val="true"/>
      <sz val="11"/>
      <name val="Calibri"/>
      <family val="2"/>
      <charset val="1"/>
    </font>
    <font>
      <sz val="11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E0C2CD"/>
        <bgColor rgb="FFCCCCFF"/>
      </patternFill>
    </fill>
  </fills>
  <borders count="2">
    <border diagonalUp="false" diagonalDown="false">
      <left/>
      <right/>
      <top/>
      <bottom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165" fontId="5" fillId="0" borderId="0" applyFont="true" applyBorder="false" applyAlignment="true" applyProtection="false">
      <alignment horizontal="general" vertical="bottom" textRotation="0" wrapText="false" indent="0" shrinkToFit="false"/>
    </xf>
    <xf numFmtId="42" fontId="1" fillId="0" borderId="0" applyFont="true" applyBorder="false" applyAlignment="false" applyProtection="false"/>
    <xf numFmtId="167" fontId="5" fillId="0" borderId="0" applyFont="true" applyBorder="false" applyAlignment="true" applyProtection="false">
      <alignment horizontal="general" vertical="bottom" textRotation="0" wrapText="false" indent="0" shrinkToFit="false"/>
    </xf>
  </cellStyleXfs>
  <cellXfs count="6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8" fillId="0" borderId="0" xfId="17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6" fontId="8" fillId="0" borderId="0" xfId="17" applyFont="true" applyBorder="true" applyAlignment="true" applyProtection="true">
      <alignment horizontal="left" vertical="bottom" textRotation="0" wrapText="true" indent="1" shrinkToFit="false"/>
      <protection locked="true" hidden="false"/>
    </xf>
    <xf numFmtId="167" fontId="8" fillId="0" borderId="0" xfId="1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2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8" fillId="2" borderId="0" xfId="17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4" fontId="8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8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left" vertical="bottom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11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4" fillId="0" borderId="1" xfId="17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6" fontId="7" fillId="0" borderId="1" xfId="17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7" fontId="7" fillId="0" borderId="1" xfId="1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7" fillId="0" borderId="1" xfId="0" applyFont="true" applyBorder="true" applyAlignment="true" applyProtection="true">
      <alignment horizontal="left" vertical="bottom" textRotation="0" wrapText="false" indent="1" shrinkToFit="false"/>
      <protection locked="true" hidden="false"/>
    </xf>
    <xf numFmtId="164" fontId="12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6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7" fillId="0" borderId="0" xfId="0" applyFont="true" applyBorder="true" applyAlignment="true" applyProtection="true">
      <alignment horizontal="left" vertical="bottom" textRotation="0" wrapText="true" indent="1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5" fontId="10" fillId="0" borderId="0" xfId="17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10" fillId="0" borderId="0" xfId="17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0" borderId="0" xfId="1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9" fillId="0" borderId="0" xfId="1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5" fontId="7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0" borderId="1" xfId="19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0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6" fontId="10" fillId="0" borderId="0" xfId="19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6" fontId="10" fillId="0" borderId="0" xfId="1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13" fillId="0" borderId="0" xfId="19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E0C2CD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O40"/>
  <sheetViews>
    <sheetView showFormulas="fals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F21" activeCellId="0" sqref="F2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" width="1.21"/>
    <col collapsed="false" customWidth="true" hidden="false" outlineLevel="0" max="2" min="2" style="1" width="34.85"/>
    <col collapsed="false" customWidth="true" hidden="false" outlineLevel="0" max="3" min="3" style="1" width="15.42"/>
    <col collapsed="false" customWidth="true" hidden="false" outlineLevel="0" max="4" min="4" style="1" width="14.57"/>
    <col collapsed="false" customWidth="true" hidden="false" outlineLevel="0" max="5" min="5" style="1" width="18.42"/>
    <col collapsed="false" customWidth="true" hidden="false" outlineLevel="0" max="6" min="6" style="1" width="65.88"/>
    <col collapsed="false" customWidth="true" hidden="false" outlineLevel="0" max="7" min="7" style="1" width="12.97"/>
    <col collapsed="false" customWidth="true" hidden="false" outlineLevel="0" max="8" min="8" style="2" width="12.24"/>
    <col collapsed="false" customWidth="true" hidden="false" outlineLevel="0" max="15" min="9" style="0" width="8.46"/>
  </cols>
  <sheetData>
    <row r="1" customFormat="false" ht="13.8" hidden="false" customHeight="false" outlineLevel="0" collapsed="false">
      <c r="B1" s="3" t="s">
        <v>0</v>
      </c>
      <c r="C1" s="3"/>
      <c r="D1" s="3"/>
      <c r="E1" s="3"/>
      <c r="F1" s="3"/>
      <c r="G1" s="3"/>
      <c r="H1" s="3"/>
      <c r="I1" s="4"/>
      <c r="J1" s="4"/>
      <c r="K1" s="4"/>
    </row>
    <row r="2" customFormat="false" ht="13.8" hidden="false" customHeight="false" outlineLevel="0" collapsed="false">
      <c r="B2" s="5"/>
      <c r="C2" s="6"/>
      <c r="D2" s="6"/>
      <c r="E2" s="6"/>
      <c r="F2" s="6"/>
      <c r="G2" s="6"/>
      <c r="H2" s="7"/>
      <c r="I2" s="4"/>
      <c r="J2" s="4"/>
    </row>
    <row r="3" customFormat="false" ht="41.3" hidden="false" customHeight="true" outlineLevel="0" collapsed="false">
      <c r="B3" s="8" t="s">
        <v>1</v>
      </c>
      <c r="C3" s="9" t="s">
        <v>2</v>
      </c>
      <c r="D3" s="10" t="s">
        <v>3</v>
      </c>
      <c r="E3" s="9" t="s">
        <v>4</v>
      </c>
      <c r="F3" s="11" t="s">
        <v>5</v>
      </c>
      <c r="G3" s="9" t="s">
        <v>6</v>
      </c>
      <c r="H3" s="9" t="s">
        <v>7</v>
      </c>
      <c r="I3" s="4"/>
      <c r="J3" s="4"/>
      <c r="K3" s="4"/>
    </row>
    <row r="4" customFormat="false" ht="26.2" hidden="false" customHeight="false" outlineLevel="0" collapsed="false">
      <c r="B4" s="12" t="s">
        <v>8</v>
      </c>
      <c r="C4" s="13" t="n">
        <v>620</v>
      </c>
      <c r="D4" s="14" t="n">
        <v>270</v>
      </c>
      <c r="E4" s="15" t="n">
        <f aca="false">D4/C4</f>
        <v>0.435483870967742</v>
      </c>
      <c r="F4" s="12" t="s">
        <v>9</v>
      </c>
      <c r="G4" s="13" t="n">
        <v>550</v>
      </c>
      <c r="H4" s="16" t="n">
        <f aca="false">G4/C4</f>
        <v>0.887096774193548</v>
      </c>
      <c r="I4" s="17"/>
      <c r="J4" s="17"/>
      <c r="K4" s="17"/>
      <c r="L4" s="17"/>
      <c r="M4" s="17"/>
      <c r="N4" s="17"/>
      <c r="O4" s="17"/>
    </row>
    <row r="5" customFormat="false" ht="26.2" hidden="false" customHeight="false" outlineLevel="0" collapsed="false">
      <c r="B5" s="12" t="s">
        <v>10</v>
      </c>
      <c r="C5" s="13" t="n">
        <v>5000</v>
      </c>
      <c r="D5" s="14" t="n">
        <v>0</v>
      </c>
      <c r="E5" s="15" t="n">
        <v>0</v>
      </c>
      <c r="F5" s="12" t="s">
        <v>11</v>
      </c>
      <c r="G5" s="13" t="n">
        <v>0</v>
      </c>
      <c r="H5" s="16" t="n">
        <v>0</v>
      </c>
      <c r="I5" s="17"/>
      <c r="J5" s="17"/>
      <c r="K5" s="17"/>
      <c r="L5" s="17"/>
      <c r="M5" s="17"/>
      <c r="N5" s="17"/>
      <c r="O5" s="17"/>
    </row>
    <row r="6" customFormat="false" ht="13.8" hidden="false" customHeight="false" outlineLevel="0" collapsed="false">
      <c r="B6" s="12" t="s">
        <v>12</v>
      </c>
      <c r="C6" s="13" t="n">
        <v>1300</v>
      </c>
      <c r="D6" s="14" t="n">
        <v>1225.6</v>
      </c>
      <c r="E6" s="15" t="n">
        <f aca="false">D6/C6</f>
        <v>0.942769230769231</v>
      </c>
      <c r="F6" s="18" t="s">
        <v>13</v>
      </c>
      <c r="G6" s="13" t="n">
        <v>1660</v>
      </c>
      <c r="H6" s="16" t="n">
        <f aca="false">G6/C6</f>
        <v>1.27692307692308</v>
      </c>
      <c r="I6" s="17"/>
      <c r="J6" s="17"/>
      <c r="K6" s="17"/>
      <c r="L6" s="17"/>
      <c r="M6" s="17"/>
      <c r="N6" s="17"/>
      <c r="O6" s="17"/>
    </row>
    <row r="7" customFormat="false" ht="13.8" hidden="false" customHeight="false" outlineLevel="0" collapsed="false">
      <c r="B7" s="12" t="s">
        <v>14</v>
      </c>
      <c r="C7" s="13" t="n">
        <v>0</v>
      </c>
      <c r="D7" s="14" t="n">
        <v>0</v>
      </c>
      <c r="E7" s="15" t="n">
        <v>0</v>
      </c>
      <c r="F7" s="18"/>
      <c r="G7" s="13" t="n">
        <v>0</v>
      </c>
      <c r="H7" s="16"/>
      <c r="I7" s="17"/>
      <c r="J7" s="17"/>
      <c r="K7" s="17"/>
      <c r="L7" s="17"/>
      <c r="M7" s="17"/>
      <c r="N7" s="17"/>
      <c r="O7" s="17"/>
    </row>
    <row r="8" customFormat="false" ht="13.8" hidden="false" customHeight="false" outlineLevel="0" collapsed="false">
      <c r="B8" s="12" t="s">
        <v>15</v>
      </c>
      <c r="C8" s="13" t="n">
        <v>160.49</v>
      </c>
      <c r="D8" s="14" t="n">
        <v>151.04</v>
      </c>
      <c r="E8" s="15" t="n">
        <f aca="false">D8/C8</f>
        <v>0.941117826655866</v>
      </c>
      <c r="F8" s="19" t="s">
        <v>16</v>
      </c>
      <c r="G8" s="20" t="n">
        <v>151.04</v>
      </c>
      <c r="H8" s="16" t="n">
        <f aca="false">G8/C8</f>
        <v>0.941117826655866</v>
      </c>
      <c r="I8" s="17"/>
      <c r="J8" s="17"/>
      <c r="K8" s="17"/>
      <c r="L8" s="17"/>
      <c r="M8" s="17"/>
      <c r="N8" s="17"/>
      <c r="O8" s="17"/>
    </row>
    <row r="9" customFormat="false" ht="13.8" hidden="false" customHeight="false" outlineLevel="0" collapsed="false">
      <c r="B9" s="12" t="s">
        <v>17</v>
      </c>
      <c r="C9" s="14" t="n">
        <v>0</v>
      </c>
      <c r="D9" s="14" t="n">
        <v>0</v>
      </c>
      <c r="E9" s="15" t="n">
        <v>0</v>
      </c>
      <c r="F9" s="12"/>
      <c r="G9" s="13" t="n">
        <v>0</v>
      </c>
      <c r="H9" s="16"/>
      <c r="I9" s="17"/>
      <c r="J9" s="17"/>
      <c r="K9" s="17"/>
      <c r="L9" s="17"/>
      <c r="M9" s="17"/>
      <c r="N9" s="17"/>
      <c r="O9" s="17"/>
    </row>
    <row r="10" customFormat="false" ht="15" hidden="false" customHeight="true" outlineLevel="0" collapsed="false">
      <c r="B10" s="21" t="s">
        <v>18</v>
      </c>
      <c r="C10" s="14" t="n">
        <v>0</v>
      </c>
      <c r="D10" s="14" t="n">
        <v>0</v>
      </c>
      <c r="E10" s="15" t="n">
        <v>0</v>
      </c>
      <c r="F10" s="18"/>
      <c r="G10" s="13" t="n">
        <v>0</v>
      </c>
      <c r="H10" s="16"/>
      <c r="I10" s="17"/>
      <c r="J10" s="17"/>
      <c r="K10" s="17"/>
      <c r="L10" s="17"/>
      <c r="M10" s="17"/>
      <c r="N10" s="17"/>
      <c r="O10" s="17"/>
    </row>
    <row r="11" customFormat="false" ht="15" hidden="false" customHeight="true" outlineLevel="0" collapsed="false">
      <c r="B11" s="21" t="s">
        <v>19</v>
      </c>
      <c r="C11" s="14" t="n">
        <v>350</v>
      </c>
      <c r="D11" s="14" t="n">
        <v>350</v>
      </c>
      <c r="E11" s="15" t="n">
        <f aca="false">D11/C11</f>
        <v>1</v>
      </c>
      <c r="F11" s="22" t="s">
        <v>20</v>
      </c>
      <c r="G11" s="20" t="n">
        <v>350</v>
      </c>
      <c r="H11" s="16" t="n">
        <f aca="false">G11/C11</f>
        <v>1</v>
      </c>
      <c r="I11" s="17"/>
      <c r="J11" s="17"/>
      <c r="K11" s="17"/>
      <c r="L11" s="17"/>
      <c r="M11" s="17"/>
      <c r="N11" s="17"/>
      <c r="O11" s="17"/>
    </row>
    <row r="12" customFormat="false" ht="26.2" hidden="false" customHeight="false" outlineLevel="0" collapsed="false">
      <c r="B12" s="12" t="s">
        <v>21</v>
      </c>
      <c r="C12" s="13" t="n">
        <v>1677.5</v>
      </c>
      <c r="D12" s="14" t="n">
        <v>1555</v>
      </c>
      <c r="E12" s="15" t="n">
        <f aca="false">D12/C12</f>
        <v>0.926974664679583</v>
      </c>
      <c r="F12" s="23" t="s">
        <v>22</v>
      </c>
      <c r="G12" s="20" t="n">
        <v>1555</v>
      </c>
      <c r="H12" s="16" t="n">
        <f aca="false">G12/C12</f>
        <v>0.926974664679583</v>
      </c>
      <c r="I12" s="17"/>
      <c r="J12" s="17"/>
      <c r="K12" s="17"/>
      <c r="L12" s="17"/>
      <c r="M12" s="17"/>
      <c r="N12" s="17"/>
      <c r="O12" s="17"/>
    </row>
    <row r="13" customFormat="false" ht="13.8" hidden="false" customHeight="false" outlineLevel="0" collapsed="false">
      <c r="B13" s="12" t="s">
        <v>23</v>
      </c>
      <c r="C13" s="13" t="n">
        <v>320</v>
      </c>
      <c r="D13" s="14" t="n">
        <v>327.08</v>
      </c>
      <c r="E13" s="15" t="n">
        <f aca="false">D13/C13</f>
        <v>1.022125</v>
      </c>
      <c r="F13" s="19" t="s">
        <v>24</v>
      </c>
      <c r="G13" s="20" t="n">
        <v>327.08</v>
      </c>
      <c r="H13" s="16" t="n">
        <f aca="false">G13/C13</f>
        <v>1.022125</v>
      </c>
      <c r="I13" s="17"/>
      <c r="J13" s="17"/>
      <c r="K13" s="17"/>
      <c r="L13" s="17"/>
      <c r="M13" s="17"/>
      <c r="N13" s="17"/>
      <c r="O13" s="17"/>
    </row>
    <row r="14" customFormat="false" ht="13.8" hidden="false" customHeight="false" outlineLevel="0" collapsed="false">
      <c r="B14" s="12" t="s">
        <v>25</v>
      </c>
      <c r="C14" s="13" t="n">
        <v>250</v>
      </c>
      <c r="D14" s="14" t="n">
        <v>180</v>
      </c>
      <c r="E14" s="15" t="n">
        <f aca="false">D14/C14</f>
        <v>0.72</v>
      </c>
      <c r="F14" s="12" t="s">
        <v>26</v>
      </c>
      <c r="G14" s="13" t="n">
        <v>250</v>
      </c>
      <c r="H14" s="16" t="n">
        <f aca="false">G14/C14</f>
        <v>1</v>
      </c>
      <c r="I14" s="17"/>
      <c r="J14" s="17"/>
      <c r="K14" s="17"/>
      <c r="L14" s="17"/>
      <c r="M14" s="17"/>
      <c r="N14" s="17"/>
      <c r="O14" s="17"/>
    </row>
    <row r="15" customFormat="false" ht="13.8" hidden="false" customHeight="false" outlineLevel="0" collapsed="false">
      <c r="B15" s="12" t="s">
        <v>27</v>
      </c>
      <c r="C15" s="13" t="n">
        <v>50</v>
      </c>
      <c r="D15" s="14" t="n">
        <v>0</v>
      </c>
      <c r="E15" s="15" t="n">
        <f aca="false">D15/C15</f>
        <v>0</v>
      </c>
      <c r="F15" s="18"/>
      <c r="G15" s="13" t="n">
        <v>20</v>
      </c>
      <c r="H15" s="16" t="n">
        <f aca="false">G15/C15</f>
        <v>0.4</v>
      </c>
      <c r="I15" s="17"/>
      <c r="J15" s="17"/>
      <c r="K15" s="17"/>
      <c r="L15" s="17"/>
      <c r="M15" s="17"/>
      <c r="N15" s="17"/>
      <c r="O15" s="17"/>
    </row>
    <row r="16" customFormat="false" ht="13.8" hidden="false" customHeight="false" outlineLevel="0" collapsed="false">
      <c r="B16" s="12" t="s">
        <v>28</v>
      </c>
      <c r="C16" s="13" t="n">
        <v>271</v>
      </c>
      <c r="D16" s="14" t="n">
        <v>215</v>
      </c>
      <c r="E16" s="15" t="n">
        <f aca="false">D16/C16</f>
        <v>0.793357933579336</v>
      </c>
      <c r="F16" s="18" t="s">
        <v>29</v>
      </c>
      <c r="G16" s="13" t="n">
        <v>215</v>
      </c>
      <c r="H16" s="16" t="n">
        <f aca="false">G16/C16</f>
        <v>0.793357933579336</v>
      </c>
      <c r="I16" s="17"/>
      <c r="J16" s="17"/>
      <c r="K16" s="17"/>
      <c r="L16" s="17"/>
      <c r="M16" s="17"/>
      <c r="N16" s="17"/>
      <c r="O16" s="17"/>
    </row>
    <row r="17" customFormat="false" ht="13.8" hidden="false" customHeight="false" outlineLevel="0" collapsed="false">
      <c r="A17" s="24"/>
      <c r="B17" s="12" t="s">
        <v>30</v>
      </c>
      <c r="C17" s="13" t="n">
        <v>1100</v>
      </c>
      <c r="D17" s="14" t="n">
        <v>30</v>
      </c>
      <c r="E17" s="15" t="n">
        <f aca="false">D17/C17</f>
        <v>0.0272727272727273</v>
      </c>
      <c r="F17" s="12" t="s">
        <v>31</v>
      </c>
      <c r="G17" s="13" t="n">
        <v>100</v>
      </c>
      <c r="H17" s="16" t="n">
        <f aca="false">G17/C17</f>
        <v>0.0909090909090909</v>
      </c>
      <c r="I17" s="17"/>
      <c r="J17" s="17"/>
      <c r="K17" s="17"/>
      <c r="L17" s="17"/>
      <c r="M17" s="17"/>
      <c r="N17" s="17"/>
      <c r="O17" s="17"/>
    </row>
    <row r="18" customFormat="false" ht="13.8" hidden="false" customHeight="false" outlineLevel="0" collapsed="false">
      <c r="B18" s="12"/>
      <c r="C18" s="14"/>
      <c r="D18" s="14"/>
      <c r="E18" s="15"/>
      <c r="F18" s="25"/>
      <c r="G18" s="26"/>
      <c r="H18" s="16"/>
      <c r="I18" s="17"/>
      <c r="J18" s="17"/>
      <c r="K18" s="17"/>
      <c r="L18" s="17"/>
      <c r="M18" s="17"/>
      <c r="N18" s="17"/>
    </row>
    <row r="19" customFormat="false" ht="13.8" hidden="false" customHeight="false" outlineLevel="0" collapsed="false">
      <c r="A19" s="27"/>
      <c r="B19" s="28" t="s">
        <v>32</v>
      </c>
      <c r="C19" s="29" t="n">
        <f aca="false">SUM(C4:C18)</f>
        <v>11098.99</v>
      </c>
      <c r="D19" s="30" t="n">
        <f aca="false">SUM(D4:D18)</f>
        <v>4303.72</v>
      </c>
      <c r="E19" s="31" t="n">
        <f aca="false">D19/C19</f>
        <v>0.387757804989463</v>
      </c>
      <c r="F19" s="32"/>
      <c r="G19" s="33" t="n">
        <f aca="false">SUM(G4:G18)</f>
        <v>5178.12</v>
      </c>
      <c r="H19" s="16" t="n">
        <f aca="false">G19/C19</f>
        <v>0.466539748211324</v>
      </c>
      <c r="I19" s="34"/>
      <c r="J19" s="34"/>
      <c r="K19" s="34"/>
      <c r="L19" s="34"/>
      <c r="M19" s="34"/>
      <c r="N19" s="34"/>
      <c r="O19" s="34"/>
    </row>
    <row r="20" customFormat="false" ht="13.8" hidden="false" customHeight="false" outlineLevel="0" collapsed="false">
      <c r="B20" s="12"/>
      <c r="C20" s="35"/>
      <c r="D20" s="18"/>
      <c r="E20" s="18"/>
      <c r="F20" s="18"/>
      <c r="G20" s="36"/>
      <c r="H20" s="37"/>
      <c r="I20" s="17"/>
      <c r="J20" s="17"/>
      <c r="K20" s="17"/>
      <c r="L20" s="17"/>
      <c r="M20" s="17"/>
      <c r="N20" s="17"/>
    </row>
    <row r="21" customFormat="false" ht="26.2" hidden="false" customHeight="false" outlineLevel="0" collapsed="false">
      <c r="A21" s="6"/>
      <c r="B21" s="38" t="s">
        <v>33</v>
      </c>
      <c r="C21" s="39" t="s">
        <v>34</v>
      </c>
      <c r="D21" s="39" t="s">
        <v>35</v>
      </c>
      <c r="E21" s="9" t="s">
        <v>36</v>
      </c>
      <c r="F21" s="40" t="s">
        <v>37</v>
      </c>
      <c r="G21" s="41"/>
      <c r="H21" s="42"/>
      <c r="I21" s="6"/>
      <c r="J21" s="6"/>
      <c r="K21" s="6"/>
      <c r="L21" s="6"/>
      <c r="M21" s="6"/>
      <c r="N21" s="6"/>
      <c r="O21" s="6"/>
    </row>
    <row r="22" customFormat="false" ht="13.8" hidden="false" customHeight="false" outlineLevel="0" collapsed="false">
      <c r="B22" s="43" t="s">
        <v>38</v>
      </c>
      <c r="C22" s="44" t="n">
        <v>1100</v>
      </c>
      <c r="D22" s="45" t="n">
        <v>199.59</v>
      </c>
      <c r="E22" s="46" t="n">
        <f aca="false">D22/C22</f>
        <v>0.181445454545455</v>
      </c>
      <c r="F22" s="18" t="s">
        <v>39</v>
      </c>
      <c r="G22" s="13" t="n">
        <v>299.59</v>
      </c>
      <c r="H22" s="47"/>
      <c r="I22" s="17"/>
      <c r="J22" s="17"/>
      <c r="K22" s="17"/>
      <c r="L22" s="17"/>
      <c r="M22" s="17"/>
      <c r="N22" s="17"/>
      <c r="O22" s="17"/>
    </row>
    <row r="23" customFormat="false" ht="13.8" hidden="false" customHeight="false" outlineLevel="0" collapsed="false">
      <c r="B23" s="43" t="s">
        <v>40</v>
      </c>
      <c r="C23" s="44" t="n">
        <v>5435.79</v>
      </c>
      <c r="D23" s="45" t="n">
        <v>5435.79</v>
      </c>
      <c r="E23" s="46" t="n">
        <f aca="false">D23/C23</f>
        <v>1</v>
      </c>
      <c r="F23" s="18" t="s">
        <v>41</v>
      </c>
      <c r="G23" s="13" t="n">
        <v>5435.79</v>
      </c>
      <c r="H23" s="47"/>
      <c r="I23" s="4"/>
      <c r="J23" s="4"/>
      <c r="K23" s="4"/>
    </row>
    <row r="24" customFormat="false" ht="13.8" hidden="false" customHeight="false" outlineLevel="0" collapsed="false">
      <c r="B24" s="43" t="s">
        <v>42</v>
      </c>
      <c r="C24" s="44" t="n">
        <v>0</v>
      </c>
      <c r="D24" s="45" t="n">
        <v>0</v>
      </c>
      <c r="E24" s="46"/>
      <c r="F24" s="18"/>
      <c r="G24" s="44"/>
      <c r="H24" s="47"/>
      <c r="I24" s="4"/>
      <c r="J24" s="4"/>
      <c r="K24" s="4"/>
    </row>
    <row r="25" customFormat="false" ht="13.8" hidden="false" customHeight="false" outlineLevel="0" collapsed="false">
      <c r="A25" s="27"/>
      <c r="B25" s="48" t="s">
        <v>43</v>
      </c>
      <c r="C25" s="49" t="n">
        <f aca="false">SUM(C22:C24)</f>
        <v>6535.79</v>
      </c>
      <c r="D25" s="49" t="n">
        <f aca="false">SUM(D22:D24)</f>
        <v>5635.38</v>
      </c>
      <c r="E25" s="50" t="n">
        <f aca="false">D25/C25</f>
        <v>0.86223394570511</v>
      </c>
      <c r="F25" s="51"/>
      <c r="G25" s="49" t="n">
        <f aca="false">SUM(G22, G23)</f>
        <v>5735.38</v>
      </c>
      <c r="H25" s="16" t="n">
        <f aca="false">G25/C25</f>
        <v>0.877534314903019</v>
      </c>
      <c r="I25" s="27"/>
      <c r="J25" s="27"/>
      <c r="K25" s="27"/>
      <c r="L25" s="27"/>
      <c r="M25" s="27"/>
      <c r="N25" s="27"/>
      <c r="O25" s="27"/>
    </row>
    <row r="26" customFormat="false" ht="13.8" hidden="false" customHeight="false" outlineLevel="0" collapsed="false">
      <c r="B26" s="43"/>
      <c r="C26" s="52"/>
      <c r="D26" s="25"/>
      <c r="E26" s="53"/>
      <c r="F26" s="53"/>
      <c r="G26" s="53"/>
      <c r="H26" s="54"/>
      <c r="I26" s="4"/>
      <c r="J26" s="4"/>
    </row>
    <row r="27" customFormat="false" ht="13.8" hidden="false" customHeight="false" outlineLevel="0" collapsed="false">
      <c r="B27" s="55"/>
      <c r="C27" s="56"/>
      <c r="D27" s="55"/>
      <c r="E27" s="53"/>
      <c r="F27" s="27"/>
      <c r="G27" s="53"/>
      <c r="H27" s="54"/>
      <c r="I27" s="4"/>
      <c r="J27" s="4"/>
    </row>
    <row r="28" customFormat="false" ht="13.8" hidden="false" customHeight="false" outlineLevel="0" collapsed="false">
      <c r="B28" s="43"/>
      <c r="C28" s="57"/>
      <c r="D28" s="57"/>
      <c r="E28" s="53"/>
      <c r="F28" s="53"/>
      <c r="G28" s="53"/>
      <c r="H28" s="54"/>
      <c r="I28" s="4"/>
      <c r="J28" s="4"/>
    </row>
    <row r="29" customFormat="false" ht="13.8" hidden="false" customHeight="false" outlineLevel="0" collapsed="false">
      <c r="B29" s="43"/>
      <c r="C29" s="57"/>
      <c r="D29" s="58"/>
      <c r="E29" s="53"/>
      <c r="F29" s="53"/>
      <c r="G29" s="53"/>
      <c r="H29" s="54"/>
      <c r="I29" s="4"/>
      <c r="J29" s="4"/>
    </row>
    <row r="30" customFormat="false" ht="13.8" hidden="false" customHeight="false" outlineLevel="0" collapsed="false">
      <c r="B30" s="43"/>
      <c r="C30" s="58"/>
      <c r="D30" s="58"/>
      <c r="E30" s="53"/>
      <c r="F30" s="53"/>
      <c r="G30" s="53"/>
      <c r="H30" s="54"/>
      <c r="I30" s="4"/>
      <c r="J30" s="4"/>
    </row>
    <row r="31" customFormat="false" ht="13.8" hidden="false" customHeight="false" outlineLevel="0" collapsed="false">
      <c r="B31" s="43"/>
      <c r="C31" s="58"/>
      <c r="D31" s="58"/>
      <c r="E31" s="53"/>
      <c r="F31" s="53"/>
      <c r="G31" s="53"/>
      <c r="H31" s="54"/>
      <c r="I31" s="4"/>
      <c r="J31" s="4"/>
    </row>
    <row r="32" customFormat="false" ht="13.8" hidden="false" customHeight="false" outlineLevel="0" collapsed="false">
      <c r="B32" s="43"/>
      <c r="C32" s="58"/>
      <c r="D32" s="58"/>
      <c r="E32" s="53"/>
      <c r="F32" s="53"/>
      <c r="G32" s="53"/>
      <c r="H32" s="54"/>
      <c r="I32" s="4"/>
      <c r="J32" s="4"/>
    </row>
    <row r="33" customFormat="false" ht="13.8" hidden="false" customHeight="false" outlineLevel="0" collapsed="false">
      <c r="B33" s="43"/>
      <c r="C33" s="58"/>
      <c r="D33" s="58"/>
      <c r="E33" s="53"/>
      <c r="F33" s="53"/>
      <c r="G33" s="53"/>
      <c r="H33" s="54"/>
      <c r="I33" s="4"/>
      <c r="J33" s="4"/>
    </row>
    <row r="34" customFormat="false" ht="13.8" hidden="false" customHeight="false" outlineLevel="0" collapsed="false">
      <c r="A34" s="6"/>
      <c r="B34" s="43"/>
      <c r="C34" s="58"/>
      <c r="D34" s="58"/>
      <c r="E34" s="27"/>
      <c r="F34" s="18"/>
      <c r="G34" s="27"/>
      <c r="H34" s="42"/>
      <c r="I34" s="6"/>
      <c r="J34" s="6"/>
      <c r="K34" s="6"/>
      <c r="L34" s="6"/>
      <c r="M34" s="6"/>
      <c r="N34" s="6"/>
      <c r="O34" s="6"/>
    </row>
    <row r="35" customFormat="false" ht="13.8" hidden="false" customHeight="false" outlineLevel="0" collapsed="false">
      <c r="B35" s="43"/>
      <c r="C35" s="57"/>
      <c r="D35" s="58"/>
      <c r="E35" s="53"/>
      <c r="F35" s="53"/>
      <c r="G35" s="53"/>
      <c r="H35" s="54"/>
      <c r="I35" s="4"/>
      <c r="J35" s="4"/>
    </row>
    <row r="36" customFormat="false" ht="13.8" hidden="false" customHeight="false" outlineLevel="0" collapsed="false">
      <c r="A36" s="6"/>
      <c r="B36" s="59"/>
      <c r="C36" s="60"/>
      <c r="D36" s="58"/>
      <c r="E36" s="61"/>
      <c r="F36" s="18"/>
      <c r="G36" s="27"/>
      <c r="H36" s="42"/>
      <c r="I36" s="6"/>
      <c r="J36" s="6"/>
      <c r="K36" s="6"/>
      <c r="L36" s="6"/>
      <c r="M36" s="6"/>
      <c r="N36" s="6"/>
      <c r="O36" s="6"/>
    </row>
    <row r="37" customFormat="false" ht="13.8" hidden="false" customHeight="false" outlineLevel="0" collapsed="false">
      <c r="B37" s="62"/>
      <c r="C37" s="62"/>
      <c r="D37" s="58"/>
      <c r="E37" s="53"/>
      <c r="F37" s="53"/>
      <c r="G37" s="53"/>
      <c r="H37" s="54"/>
      <c r="I37" s="4"/>
      <c r="J37" s="4"/>
    </row>
    <row r="38" customFormat="false" ht="13.8" hidden="false" customHeight="false" outlineLevel="0" collapsed="false">
      <c r="B38" s="62"/>
      <c r="C38" s="62"/>
      <c r="D38" s="63"/>
      <c r="E38" s="53"/>
      <c r="F38" s="53"/>
      <c r="G38" s="53"/>
      <c r="H38" s="54"/>
      <c r="I38" s="4"/>
      <c r="J38" s="4"/>
    </row>
    <row r="39" customFormat="false" ht="13.8" hidden="false" customHeight="false" outlineLevel="0" collapsed="false">
      <c r="B39" s="62"/>
      <c r="C39" s="62"/>
      <c r="D39" s="62"/>
      <c r="E39" s="53"/>
      <c r="F39" s="53"/>
      <c r="G39" s="53"/>
      <c r="H39" s="54"/>
      <c r="I39" s="4"/>
      <c r="J39" s="4"/>
    </row>
    <row r="40" customFormat="false" ht="13.8" hidden="false" customHeight="false" outlineLevel="0" collapsed="false">
      <c r="B40" s="64"/>
      <c r="C40" s="64"/>
      <c r="D40" s="64"/>
      <c r="E40" s="4"/>
      <c r="F40" s="4"/>
      <c r="G40" s="4"/>
      <c r="H40" s="7"/>
      <c r="I40" s="4"/>
      <c r="J40" s="4"/>
    </row>
  </sheetData>
  <mergeCells count="1">
    <mergeCell ref="B1:H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2023-12-08T15:53:21Z</dcterms:created>
  <dc:creator/>
  <dc:description/>
  <dc:language>en-GB</dc:language>
  <cp:lastModifiedBy/>
  <dcterms:modified xsi:type="dcterms:W3CDTF">2023-12-08T15:54:08Z</dcterms:modified>
  <cp:revision>1</cp:revision>
  <dc:subject/>
  <dc:title/>
</cp:coreProperties>
</file>